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33" activeTab="0"/>
  </bookViews>
  <sheets>
    <sheet name="100 вода" sheetId="1" r:id="rId1"/>
  </sheets>
  <definedNames>
    <definedName name="_xlnm.Print_Area" localSheetId="0">'100 вода'!#REF!</definedName>
  </definedNames>
  <calcPr fullCalcOnLoad="1" refMode="R1C1"/>
</workbook>
</file>

<file path=xl/sharedStrings.xml><?xml version="1.0" encoding="utf-8"?>
<sst xmlns="http://schemas.openxmlformats.org/spreadsheetml/2006/main" count="137" uniqueCount="116">
  <si>
    <t>Труба ПЭ 100 SDR 26 (0.63 МПа) вода</t>
  </si>
  <si>
    <t>Труба ПЭ 100 SDR 21 (0.8 МПа) вода</t>
  </si>
  <si>
    <t>Труба ПЭ 100 SDR 17 (1,0 МПа) вода</t>
  </si>
  <si>
    <t>D,          мм</t>
  </si>
  <si>
    <t>e, мм</t>
  </si>
  <si>
    <t>L,            м.п.</t>
  </si>
  <si>
    <t>Цена, руб./ м.п.</t>
  </si>
  <si>
    <t>D,  мм</t>
  </si>
  <si>
    <t xml:space="preserve"> e, мм</t>
  </si>
  <si>
    <t>L,         м.п.</t>
  </si>
  <si>
    <t>D, мм</t>
  </si>
  <si>
    <t>L, м.п.</t>
  </si>
  <si>
    <t xml:space="preserve">Цена, руб./ м.п. </t>
  </si>
  <si>
    <t>Труба  ПЭ 100 SDR 13.6 (1,25 МПа) вода</t>
  </si>
  <si>
    <t>Труба  ПЭ 100 SDR 11 (1,6 МПа) вода</t>
  </si>
  <si>
    <t>D,мм</t>
  </si>
  <si>
    <t xml:space="preserve">Цены указаны с учетом НДС </t>
  </si>
  <si>
    <t>Вес 1м/п</t>
  </si>
  <si>
    <t>0,488</t>
  </si>
  <si>
    <t>0,668</t>
  </si>
  <si>
    <t>0,969</t>
  </si>
  <si>
    <t>1,42</t>
  </si>
  <si>
    <t>1,83</t>
  </si>
  <si>
    <t>2,31</t>
  </si>
  <si>
    <t>3,03</t>
  </si>
  <si>
    <t>3,78</t>
  </si>
  <si>
    <t>4,68</t>
  </si>
  <si>
    <t>5,88</t>
  </si>
  <si>
    <t>7,29</t>
  </si>
  <si>
    <t>9,09</t>
  </si>
  <si>
    <t>11,6</t>
  </si>
  <si>
    <t>0,244</t>
  </si>
  <si>
    <t>0,369</t>
  </si>
  <si>
    <t>0,573</t>
  </si>
  <si>
    <t>0,821</t>
  </si>
  <si>
    <t>1,18</t>
  </si>
  <si>
    <t>1,77</t>
  </si>
  <si>
    <t>2,26</t>
  </si>
  <si>
    <t>2,83</t>
  </si>
  <si>
    <t>3,71</t>
  </si>
  <si>
    <t>2.0</t>
  </si>
  <si>
    <t>2.4</t>
  </si>
  <si>
    <t>3.0</t>
  </si>
  <si>
    <t>3.8</t>
  </si>
  <si>
    <t>4.5</t>
  </si>
  <si>
    <t>5.4</t>
  </si>
  <si>
    <t>6.6</t>
  </si>
  <si>
    <t>7.4</t>
  </si>
  <si>
    <t>8.3</t>
  </si>
  <si>
    <t>9.5</t>
  </si>
  <si>
    <t>0,193</t>
  </si>
  <si>
    <t>0,292</t>
  </si>
  <si>
    <t>0,449</t>
  </si>
  <si>
    <t>0,715</t>
  </si>
  <si>
    <t>1,01</t>
  </si>
  <si>
    <t>1,45</t>
  </si>
  <si>
    <t>2,16</t>
  </si>
  <si>
    <t>2,75</t>
  </si>
  <si>
    <t>3,46</t>
  </si>
  <si>
    <t>4,51</t>
  </si>
  <si>
    <t>3.7</t>
  </si>
  <si>
    <t>4.7</t>
  </si>
  <si>
    <t>5.6</t>
  </si>
  <si>
    <t>6.7</t>
  </si>
  <si>
    <t>8.1</t>
  </si>
  <si>
    <t>9.2</t>
  </si>
  <si>
    <t>10.3</t>
  </si>
  <si>
    <t>11.8</t>
  </si>
  <si>
    <t>0,148</t>
  </si>
  <si>
    <t>0,229</t>
  </si>
  <si>
    <t>0,353</t>
  </si>
  <si>
    <t>0,545</t>
  </si>
  <si>
    <t>0,869</t>
  </si>
  <si>
    <t>1,23</t>
  </si>
  <si>
    <t>1,76</t>
  </si>
  <si>
    <t>2,61</t>
  </si>
  <si>
    <t>3,37</t>
  </si>
  <si>
    <t>4,22</t>
  </si>
  <si>
    <t>5,50</t>
  </si>
  <si>
    <t>0,116</t>
  </si>
  <si>
    <t>0,169</t>
  </si>
  <si>
    <t>0,277</t>
  </si>
  <si>
    <t>0,427</t>
  </si>
  <si>
    <t>0,663</t>
  </si>
  <si>
    <t>1,05</t>
  </si>
  <si>
    <t>1,46</t>
  </si>
  <si>
    <t>2,12</t>
  </si>
  <si>
    <t>3,14</t>
  </si>
  <si>
    <t>4,08</t>
  </si>
  <si>
    <t>5,08</t>
  </si>
  <si>
    <t>6,67</t>
  </si>
  <si>
    <t>2.5</t>
  </si>
  <si>
    <t>2.9</t>
  </si>
  <si>
    <t>3.5</t>
  </si>
  <si>
    <t>4.2</t>
  </si>
  <si>
    <t>4.8</t>
  </si>
  <si>
    <t>6.2</t>
  </si>
  <si>
    <t>6.9</t>
  </si>
  <si>
    <t>7.7</t>
  </si>
  <si>
    <t>8.6</t>
  </si>
  <si>
    <t>9.6</t>
  </si>
  <si>
    <t>10.7</t>
  </si>
  <si>
    <t>12.1</t>
  </si>
  <si>
    <t>2.3</t>
  </si>
  <si>
    <t>4.6</t>
  </si>
  <si>
    <t>5.8</t>
  </si>
  <si>
    <t>6.8</t>
  </si>
  <si>
    <t>8.2</t>
  </si>
  <si>
    <t>10.0</t>
  </si>
  <si>
    <t>11.4</t>
  </si>
  <si>
    <t>12.7</t>
  </si>
  <si>
    <t>14.6</t>
  </si>
  <si>
    <r>
      <rPr>
        <b/>
        <sz val="10"/>
        <color indexed="10"/>
        <rFont val="Arial Cyr"/>
        <family val="0"/>
      </rPr>
      <t>ПЭ 100</t>
    </r>
    <r>
      <rPr>
        <b/>
        <sz val="10"/>
        <rFont val="Arial Cyr"/>
        <family val="0"/>
      </rPr>
      <t xml:space="preserve"> Трубы напорные для газоснабжения ГОСТ 50838-95</t>
    </r>
  </si>
  <si>
    <t xml:space="preserve">ООО "Регион-строй" </t>
  </si>
  <si>
    <t xml:space="preserve">Февраль </t>
  </si>
  <si>
    <t>Тел 8(495) 664-53-66; Моб.тел 8-925-306-02-70; zakaz@rstpipe.ru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</si>
</sst>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_р_."/>
    <numFmt numFmtId="182" formatCode="0.0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\-??_р_._-;_-@_-"/>
    <numFmt numFmtId="189" formatCode="#,##0.00_р_.;[Red]#,##0.00_р_."/>
    <numFmt numFmtId="190" formatCode="_-* #,##0.00&quot;р.&quot;_-;\-* #,##0.00&quot;р.&quot;_-;_-* \-??&quot;р.&quot;_-;_-@_-"/>
    <numFmt numFmtId="191" formatCode="#,##0_р_."/>
    <numFmt numFmtId="192" formatCode="_-* #,##0_р_._-;\-* #,##0_р_._-;_-* &quot;-&quot;??_р_._-;_-@_-"/>
    <numFmt numFmtId="193" formatCode="#,##0.00&quot;р.&quot;"/>
    <numFmt numFmtId="194" formatCode="#,##0.00_ ;\-#,##0.00\ "/>
    <numFmt numFmtId="195" formatCode="#,##0_ ;\-#,##0\ "/>
    <numFmt numFmtId="196" formatCode="0.00&quot; руб.&quot;"/>
    <numFmt numFmtId="197" formatCode="#,##0.00&quot; руб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u val="single"/>
      <sz val="10"/>
      <color indexed="36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6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Bookman Old Style"/>
      <family val="1"/>
    </font>
    <font>
      <b/>
      <sz val="18"/>
      <name val="Bookman Old Style"/>
      <family val="1"/>
    </font>
    <font>
      <b/>
      <sz val="10"/>
      <name val="Times New Roman"/>
      <family val="1"/>
    </font>
    <font>
      <b/>
      <sz val="10"/>
      <name val="Bookman Old Style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Arial Cyr"/>
      <family val="2"/>
    </font>
    <font>
      <sz val="12"/>
      <color indexed="10"/>
      <name val="Tahoma"/>
      <family val="2"/>
    </font>
    <font>
      <sz val="12"/>
      <name val="Tahoma"/>
      <family val="2"/>
    </font>
    <font>
      <i/>
      <sz val="12"/>
      <name val="Arial Cyr"/>
      <family val="0"/>
    </font>
    <font>
      <b/>
      <sz val="6"/>
      <name val="Tahoma"/>
      <family val="2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0"/>
      <color indexed="10"/>
      <name val="Arial Cyr"/>
      <family val="0"/>
    </font>
    <font>
      <b/>
      <sz val="22"/>
      <color indexed="17"/>
      <name val="Arial"/>
      <family val="2"/>
    </font>
    <font>
      <b/>
      <sz val="16"/>
      <color indexed="62"/>
      <name val="Arial"/>
      <family val="2"/>
    </font>
    <font>
      <b/>
      <sz val="22"/>
      <color rgb="FF00B050"/>
      <name val="Arial"/>
      <family val="2"/>
    </font>
    <font>
      <b/>
      <sz val="16"/>
      <color theme="3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24" fillId="0" borderId="10" xfId="0" applyFont="1" applyBorder="1" applyAlignment="1">
      <alignment vertical="center"/>
    </xf>
    <xf numFmtId="0" fontId="26" fillId="0" borderId="0" xfId="0" applyFont="1" applyAlignment="1">
      <alignment/>
    </xf>
    <xf numFmtId="0" fontId="28" fillId="0" borderId="1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34" fillId="0" borderId="10" xfId="0" applyFont="1" applyBorder="1" applyAlignment="1">
      <alignment vertical="top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 wrapText="1"/>
    </xf>
    <xf numFmtId="182" fontId="30" fillId="0" borderId="13" xfId="0" applyNumberFormat="1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182" fontId="30" fillId="0" borderId="16" xfId="0" applyNumberFormat="1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top" wrapText="1"/>
    </xf>
    <xf numFmtId="0" fontId="30" fillId="24" borderId="22" xfId="0" applyFont="1" applyFill="1" applyBorder="1" applyAlignment="1">
      <alignment horizontal="center" vertical="top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2" fontId="34" fillId="24" borderId="19" xfId="0" applyNumberFormat="1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2" fontId="34" fillId="24" borderId="24" xfId="0" applyNumberFormat="1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top" wrapText="1"/>
    </xf>
    <xf numFmtId="0" fontId="30" fillId="24" borderId="27" xfId="0" applyFont="1" applyFill="1" applyBorder="1" applyAlignment="1">
      <alignment horizontal="center" vertical="top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0" fontId="34" fillId="24" borderId="32" xfId="0" applyFont="1" applyFill="1" applyBorder="1" applyAlignment="1">
      <alignment horizontal="center" vertical="center" wrapText="1"/>
    </xf>
    <xf numFmtId="0" fontId="34" fillId="24" borderId="33" xfId="0" applyFont="1" applyFill="1" applyBorder="1" applyAlignment="1">
      <alignment horizontal="center" vertical="center" wrapText="1"/>
    </xf>
    <xf numFmtId="0" fontId="34" fillId="24" borderId="34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34" fillId="24" borderId="36" xfId="0" applyFont="1" applyFill="1" applyBorder="1" applyAlignment="1">
      <alignment horizontal="center" vertical="center" wrapText="1"/>
    </xf>
    <xf numFmtId="0" fontId="34" fillId="24" borderId="3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9" fillId="25" borderId="38" xfId="0" applyFont="1" applyFill="1" applyBorder="1" applyAlignment="1">
      <alignment horizontal="center" vertical="center"/>
    </xf>
    <xf numFmtId="0" fontId="39" fillId="25" borderId="39" xfId="0" applyFont="1" applyFill="1" applyBorder="1" applyAlignment="1">
      <alignment horizontal="center" vertical="center"/>
    </xf>
    <xf numFmtId="0" fontId="39" fillId="25" borderId="4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right" vertical="center"/>
    </xf>
    <xf numFmtId="0" fontId="34" fillId="26" borderId="38" xfId="0" applyFont="1" applyFill="1" applyBorder="1" applyAlignment="1">
      <alignment horizontal="center" vertical="center" wrapText="1"/>
    </xf>
    <xf numFmtId="0" fontId="34" fillId="26" borderId="39" xfId="0" applyFont="1" applyFill="1" applyBorder="1" applyAlignment="1">
      <alignment horizontal="center" vertical="center" wrapText="1"/>
    </xf>
    <xf numFmtId="0" fontId="34" fillId="26" borderId="4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34" fillId="24" borderId="41" xfId="0" applyNumberFormat="1" applyFont="1" applyFill="1" applyBorder="1" applyAlignment="1">
      <alignment horizontal="center" vertical="center" wrapText="1"/>
    </xf>
    <xf numFmtId="2" fontId="34" fillId="24" borderId="42" xfId="0" applyNumberFormat="1" applyFont="1" applyFill="1" applyBorder="1" applyAlignment="1">
      <alignment horizontal="center" vertical="center" wrapText="1"/>
    </xf>
    <xf numFmtId="2" fontId="34" fillId="24" borderId="43" xfId="0" applyNumberFormat="1" applyFont="1" applyFill="1" applyBorder="1" applyAlignment="1">
      <alignment horizontal="center" vertical="center" wrapText="1"/>
    </xf>
    <xf numFmtId="0" fontId="39" fillId="26" borderId="38" xfId="0" applyFont="1" applyFill="1" applyBorder="1" applyAlignment="1">
      <alignment horizontal="center" vertical="center"/>
    </xf>
    <xf numFmtId="0" fontId="39" fillId="26" borderId="39" xfId="0" applyFont="1" applyFill="1" applyBorder="1" applyAlignment="1">
      <alignment horizontal="center" vertical="center"/>
    </xf>
    <xf numFmtId="0" fontId="39" fillId="26" borderId="4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_Полипропилен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56"/>
  <sheetViews>
    <sheetView tabSelected="1" zoomScale="85" zoomScaleNormal="85" workbookViewId="0" topLeftCell="A1">
      <selection activeCell="E1" sqref="E1:O1"/>
    </sheetView>
  </sheetViews>
  <sheetFormatPr defaultColWidth="9.140625" defaultRowHeight="12.75"/>
  <cols>
    <col min="1" max="1" width="6.00390625" style="1" customWidth="1"/>
    <col min="2" max="2" width="9.140625" style="1" customWidth="1"/>
    <col min="3" max="3" width="9.57421875" style="1" customWidth="1"/>
    <col min="4" max="4" width="14.421875" style="1" customWidth="1"/>
    <col min="5" max="5" width="10.8515625" style="1" customWidth="1"/>
    <col min="6" max="7" width="7.7109375" style="1" customWidth="1"/>
    <col min="8" max="8" width="9.140625" style="1" customWidth="1"/>
    <col min="9" max="9" width="11.8515625" style="1" customWidth="1"/>
    <col min="10" max="10" width="11.00390625" style="1" customWidth="1"/>
    <col min="11" max="11" width="9.421875" style="1" customWidth="1"/>
    <col min="12" max="12" width="8.57421875" style="1" customWidth="1"/>
    <col min="13" max="13" width="9.140625" style="1" customWidth="1"/>
    <col min="14" max="14" width="11.28125" style="1" customWidth="1"/>
    <col min="15" max="15" width="11.8515625" style="1" customWidth="1"/>
    <col min="16" max="16" width="12.00390625" style="1" customWidth="1"/>
    <col min="17" max="17" width="9.140625" style="1" customWidth="1"/>
    <col min="18" max="18" width="10.421875" style="1" customWidth="1"/>
    <col min="19" max="19" width="9.140625" style="1" customWidth="1"/>
    <col min="20" max="20" width="11.28125" style="1" customWidth="1"/>
    <col min="21" max="16384" width="9.140625" style="1" customWidth="1"/>
  </cols>
  <sheetData>
    <row r="1" spans="1:15" ht="69.75" customHeight="1" thickBot="1">
      <c r="A1" s="81" t="s">
        <v>113</v>
      </c>
      <c r="B1" s="81"/>
      <c r="C1" s="81"/>
      <c r="D1" s="81"/>
      <c r="E1" s="82" t="s">
        <v>115</v>
      </c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3" ht="55.5" customHeight="1" thickBot="1">
      <c r="A2" s="81"/>
      <c r="B2" s="81"/>
      <c r="C2" s="81"/>
      <c r="D2" s="81"/>
      <c r="E2" s="84" t="s">
        <v>112</v>
      </c>
      <c r="F2" s="85"/>
      <c r="G2" s="85"/>
      <c r="H2" s="85"/>
      <c r="I2" s="85"/>
      <c r="J2" s="85"/>
      <c r="K2" s="85"/>
      <c r="L2" s="86"/>
      <c r="M2" s="3"/>
    </row>
    <row r="3" spans="1:15" s="5" customFormat="1" ht="30.75" customHeight="1" thickBot="1">
      <c r="A3" s="4"/>
      <c r="B3" s="4"/>
      <c r="C3" s="4"/>
      <c r="D3" s="4"/>
      <c r="E3" s="22"/>
      <c r="F3" s="22"/>
      <c r="G3" s="22"/>
      <c r="H3" s="22"/>
      <c r="I3" s="22"/>
      <c r="J3" s="22"/>
      <c r="K3" s="22"/>
      <c r="L3" s="22"/>
      <c r="N3" s="41" t="s">
        <v>114</v>
      </c>
      <c r="O3" s="42">
        <v>2016</v>
      </c>
    </row>
    <row r="4" spans="1:15" ht="33" customHeight="1" thickBot="1">
      <c r="A4" s="78" t="s">
        <v>0</v>
      </c>
      <c r="B4" s="79"/>
      <c r="C4" s="79"/>
      <c r="D4" s="79"/>
      <c r="E4" s="80"/>
      <c r="F4" s="78" t="s">
        <v>1</v>
      </c>
      <c r="G4" s="79"/>
      <c r="H4" s="79"/>
      <c r="I4" s="79"/>
      <c r="J4" s="80"/>
      <c r="K4" s="91" t="s">
        <v>2</v>
      </c>
      <c r="L4" s="92"/>
      <c r="M4" s="92"/>
      <c r="N4" s="92"/>
      <c r="O4" s="93"/>
    </row>
    <row r="5" spans="1:15" ht="26.25" customHeight="1">
      <c r="A5" s="45" t="s">
        <v>3</v>
      </c>
      <c r="B5" s="49" t="s">
        <v>17</v>
      </c>
      <c r="C5" s="50" t="s">
        <v>4</v>
      </c>
      <c r="D5" s="50" t="s">
        <v>5</v>
      </c>
      <c r="E5" s="51" t="s">
        <v>6</v>
      </c>
      <c r="F5" s="45" t="s">
        <v>7</v>
      </c>
      <c r="G5" s="49" t="s">
        <v>17</v>
      </c>
      <c r="H5" s="50" t="s">
        <v>8</v>
      </c>
      <c r="I5" s="50" t="s">
        <v>9</v>
      </c>
      <c r="J5" s="51" t="s">
        <v>6</v>
      </c>
      <c r="K5" s="45" t="s">
        <v>10</v>
      </c>
      <c r="L5" s="49" t="s">
        <v>17</v>
      </c>
      <c r="M5" s="50" t="s">
        <v>4</v>
      </c>
      <c r="N5" s="50" t="s">
        <v>11</v>
      </c>
      <c r="O5" s="52" t="s">
        <v>12</v>
      </c>
    </row>
    <row r="6" spans="1:15" ht="17.25" customHeight="1">
      <c r="A6" s="46">
        <v>40</v>
      </c>
      <c r="B6" s="23"/>
      <c r="C6" s="24"/>
      <c r="D6" s="24"/>
      <c r="E6" s="25"/>
      <c r="F6" s="46">
        <v>40</v>
      </c>
      <c r="G6" s="66" t="s">
        <v>31</v>
      </c>
      <c r="H6" s="27">
        <v>2</v>
      </c>
      <c r="I6" s="28">
        <v>200</v>
      </c>
      <c r="J6" s="29">
        <f>G6*Q26</f>
        <v>40.26</v>
      </c>
      <c r="K6" s="53">
        <v>32</v>
      </c>
      <c r="L6" s="66" t="s">
        <v>50</v>
      </c>
      <c r="M6" s="65" t="s">
        <v>40</v>
      </c>
      <c r="N6" s="28">
        <v>200</v>
      </c>
      <c r="O6" s="30">
        <f>L6*Q26</f>
        <v>31.845000000000002</v>
      </c>
    </row>
    <row r="7" spans="1:15" ht="17.25" customHeight="1">
      <c r="A7" s="47">
        <v>50</v>
      </c>
      <c r="B7" s="64">
        <v>0.308</v>
      </c>
      <c r="C7" s="64" t="s">
        <v>40</v>
      </c>
      <c r="D7" s="28">
        <v>200</v>
      </c>
      <c r="E7" s="29">
        <f>B7*Q26</f>
        <v>50.82</v>
      </c>
      <c r="F7" s="47">
        <v>50</v>
      </c>
      <c r="G7" s="66" t="s">
        <v>32</v>
      </c>
      <c r="H7" s="27">
        <v>2.4</v>
      </c>
      <c r="I7" s="28">
        <v>200</v>
      </c>
      <c r="J7" s="29">
        <f>G7*Q26</f>
        <v>60.885</v>
      </c>
      <c r="K7" s="53">
        <v>40</v>
      </c>
      <c r="L7" s="66" t="s">
        <v>51</v>
      </c>
      <c r="M7" s="65" t="s">
        <v>41</v>
      </c>
      <c r="N7" s="28">
        <v>200</v>
      </c>
      <c r="O7" s="29">
        <f>L7*Q26</f>
        <v>48.18</v>
      </c>
    </row>
    <row r="8" spans="1:15" ht="17.25" customHeight="1">
      <c r="A8" s="47">
        <v>63</v>
      </c>
      <c r="B8" s="65" t="s">
        <v>18</v>
      </c>
      <c r="C8" s="65" t="s">
        <v>91</v>
      </c>
      <c r="D8" s="28">
        <v>200</v>
      </c>
      <c r="E8" s="29">
        <f>B8*Q26</f>
        <v>80.52</v>
      </c>
      <c r="F8" s="47">
        <v>63</v>
      </c>
      <c r="G8" s="66" t="s">
        <v>33</v>
      </c>
      <c r="H8" s="27">
        <v>3</v>
      </c>
      <c r="I8" s="28">
        <v>200</v>
      </c>
      <c r="J8" s="29">
        <f>G8*Q26</f>
        <v>94.54499999999999</v>
      </c>
      <c r="K8" s="53">
        <v>50</v>
      </c>
      <c r="L8" s="66" t="s">
        <v>52</v>
      </c>
      <c r="M8" s="65" t="s">
        <v>42</v>
      </c>
      <c r="N8" s="28">
        <v>200</v>
      </c>
      <c r="O8" s="29">
        <f>L8*Q26</f>
        <v>74.08500000000001</v>
      </c>
    </row>
    <row r="9" spans="1:15" ht="17.25" customHeight="1">
      <c r="A9" s="47">
        <v>75</v>
      </c>
      <c r="B9" s="65" t="s">
        <v>19</v>
      </c>
      <c r="C9" s="65" t="s">
        <v>92</v>
      </c>
      <c r="D9" s="28">
        <v>12</v>
      </c>
      <c r="E9" s="29">
        <f>B9*Q26</f>
        <v>110.22000000000001</v>
      </c>
      <c r="F9" s="47">
        <v>75</v>
      </c>
      <c r="G9" s="66" t="s">
        <v>34</v>
      </c>
      <c r="H9" s="27">
        <v>3.6</v>
      </c>
      <c r="I9" s="28">
        <v>12</v>
      </c>
      <c r="J9" s="29">
        <f>G9*Q26</f>
        <v>135.465</v>
      </c>
      <c r="K9" s="53">
        <v>63</v>
      </c>
      <c r="L9" s="66" t="s">
        <v>53</v>
      </c>
      <c r="M9" s="65" t="s">
        <v>43</v>
      </c>
      <c r="N9" s="28">
        <v>200</v>
      </c>
      <c r="O9" s="29">
        <f>L9*Q26</f>
        <v>117.975</v>
      </c>
    </row>
    <row r="10" spans="1:15" ht="17.25" customHeight="1">
      <c r="A10" s="47">
        <v>90</v>
      </c>
      <c r="B10" s="65" t="s">
        <v>20</v>
      </c>
      <c r="C10" s="65" t="s">
        <v>93</v>
      </c>
      <c r="D10" s="28">
        <v>12</v>
      </c>
      <c r="E10" s="29">
        <f>B10*Q26</f>
        <v>159.885</v>
      </c>
      <c r="F10" s="47">
        <v>90</v>
      </c>
      <c r="G10" s="66" t="s">
        <v>35</v>
      </c>
      <c r="H10" s="27">
        <v>4.3</v>
      </c>
      <c r="I10" s="28">
        <v>12</v>
      </c>
      <c r="J10" s="29">
        <f>G10*Q26</f>
        <v>194.7</v>
      </c>
      <c r="K10" s="53">
        <v>75</v>
      </c>
      <c r="L10" s="66" t="s">
        <v>54</v>
      </c>
      <c r="M10" s="65" t="s">
        <v>44</v>
      </c>
      <c r="N10" s="28">
        <v>12</v>
      </c>
      <c r="O10" s="29">
        <f>L10*Q26</f>
        <v>166.65</v>
      </c>
    </row>
    <row r="11" spans="1:15" ht="17.25" customHeight="1">
      <c r="A11" s="47">
        <v>110</v>
      </c>
      <c r="B11" s="65" t="s">
        <v>21</v>
      </c>
      <c r="C11" s="65" t="s">
        <v>94</v>
      </c>
      <c r="D11" s="28">
        <v>12</v>
      </c>
      <c r="E11" s="29">
        <f>B11*Q26</f>
        <v>234.29999999999998</v>
      </c>
      <c r="F11" s="47">
        <v>110</v>
      </c>
      <c r="G11" s="66" t="s">
        <v>36</v>
      </c>
      <c r="H11" s="27">
        <v>5.3</v>
      </c>
      <c r="I11" s="28">
        <v>12</v>
      </c>
      <c r="J11" s="29">
        <f>G11*Q26</f>
        <v>292.05</v>
      </c>
      <c r="K11" s="53">
        <v>90</v>
      </c>
      <c r="L11" s="66" t="s">
        <v>55</v>
      </c>
      <c r="M11" s="65" t="s">
        <v>45</v>
      </c>
      <c r="N11" s="28">
        <v>12</v>
      </c>
      <c r="O11" s="29">
        <f>L11*Q26</f>
        <v>239.25</v>
      </c>
    </row>
    <row r="12" spans="1:15" ht="17.25" customHeight="1">
      <c r="A12" s="47">
        <v>125</v>
      </c>
      <c r="B12" s="65" t="s">
        <v>22</v>
      </c>
      <c r="C12" s="65" t="s">
        <v>95</v>
      </c>
      <c r="D12" s="28">
        <v>12</v>
      </c>
      <c r="E12" s="29">
        <f>B12*Q26</f>
        <v>301.95</v>
      </c>
      <c r="F12" s="47">
        <v>125</v>
      </c>
      <c r="G12" s="66" t="s">
        <v>37</v>
      </c>
      <c r="H12" s="27">
        <v>6</v>
      </c>
      <c r="I12" s="28">
        <v>12</v>
      </c>
      <c r="J12" s="29">
        <f>G12*Q26</f>
        <v>372.9</v>
      </c>
      <c r="K12" s="53">
        <v>110</v>
      </c>
      <c r="L12" s="66" t="s">
        <v>56</v>
      </c>
      <c r="M12" s="65" t="s">
        <v>46</v>
      </c>
      <c r="N12" s="28">
        <v>12</v>
      </c>
      <c r="O12" s="29">
        <f>L12*Q26</f>
        <v>356.40000000000003</v>
      </c>
    </row>
    <row r="13" spans="1:15" ht="17.25" customHeight="1">
      <c r="A13" s="47">
        <v>140</v>
      </c>
      <c r="B13" s="65" t="s">
        <v>23</v>
      </c>
      <c r="C13" s="65" t="s">
        <v>45</v>
      </c>
      <c r="D13" s="28">
        <v>12</v>
      </c>
      <c r="E13" s="29">
        <f>B13*Q26</f>
        <v>381.15000000000003</v>
      </c>
      <c r="F13" s="47">
        <v>140</v>
      </c>
      <c r="G13" s="66" t="s">
        <v>38</v>
      </c>
      <c r="H13" s="27">
        <v>6.7</v>
      </c>
      <c r="I13" s="28">
        <v>12</v>
      </c>
      <c r="J13" s="29">
        <f>G13*Q26</f>
        <v>466.95</v>
      </c>
      <c r="K13" s="53">
        <v>125</v>
      </c>
      <c r="L13" s="66" t="s">
        <v>57</v>
      </c>
      <c r="M13" s="65" t="s">
        <v>47</v>
      </c>
      <c r="N13" s="28">
        <v>12</v>
      </c>
      <c r="O13" s="29">
        <f>L13*Q26</f>
        <v>453.75</v>
      </c>
    </row>
    <row r="14" spans="1:15" ht="17.25" customHeight="1">
      <c r="A14" s="47">
        <v>160</v>
      </c>
      <c r="B14" s="65" t="s">
        <v>24</v>
      </c>
      <c r="C14" s="65" t="s">
        <v>96</v>
      </c>
      <c r="D14" s="28">
        <v>12</v>
      </c>
      <c r="E14" s="29">
        <f>B14*Q26</f>
        <v>499.95</v>
      </c>
      <c r="F14" s="47">
        <v>160</v>
      </c>
      <c r="G14" s="66" t="s">
        <v>39</v>
      </c>
      <c r="H14" s="27">
        <v>7.7</v>
      </c>
      <c r="I14" s="28">
        <v>12</v>
      </c>
      <c r="J14" s="29">
        <f>G14*Q26</f>
        <v>612.15</v>
      </c>
      <c r="K14" s="53">
        <v>140</v>
      </c>
      <c r="L14" s="66" t="s">
        <v>58</v>
      </c>
      <c r="M14" s="65" t="s">
        <v>48</v>
      </c>
      <c r="N14" s="28">
        <v>12</v>
      </c>
      <c r="O14" s="29">
        <f>L14*Q26</f>
        <v>570.9</v>
      </c>
    </row>
    <row r="15" spans="1:15" ht="17.25" customHeight="1">
      <c r="A15" s="46">
        <v>180</v>
      </c>
      <c r="B15" s="65" t="s">
        <v>25</v>
      </c>
      <c r="C15" s="65" t="s">
        <v>97</v>
      </c>
      <c r="D15" s="28">
        <v>12</v>
      </c>
      <c r="E15" s="29">
        <f>B15*Q26</f>
        <v>623.6999999999999</v>
      </c>
      <c r="F15" s="46">
        <v>180</v>
      </c>
      <c r="G15" s="66">
        <v>4.66</v>
      </c>
      <c r="H15" s="27">
        <v>8.6</v>
      </c>
      <c r="I15" s="28">
        <v>12</v>
      </c>
      <c r="J15" s="29">
        <f>G15*Q26</f>
        <v>768.9</v>
      </c>
      <c r="K15" s="53">
        <v>160</v>
      </c>
      <c r="L15" s="66" t="s">
        <v>59</v>
      </c>
      <c r="M15" s="65" t="s">
        <v>49</v>
      </c>
      <c r="N15" s="28">
        <v>12</v>
      </c>
      <c r="O15" s="29">
        <f>L15*Q26</f>
        <v>744.15</v>
      </c>
    </row>
    <row r="16" spans="1:15" ht="17.25" customHeight="1">
      <c r="A16" s="47">
        <v>200</v>
      </c>
      <c r="B16" s="65" t="s">
        <v>26</v>
      </c>
      <c r="C16" s="65" t="s">
        <v>98</v>
      </c>
      <c r="D16" s="28">
        <v>12</v>
      </c>
      <c r="E16" s="29">
        <f>B16*Q26</f>
        <v>772.1999999999999</v>
      </c>
      <c r="F16" s="47">
        <v>200</v>
      </c>
      <c r="G16" s="66">
        <v>5.77</v>
      </c>
      <c r="H16" s="27">
        <v>9.6</v>
      </c>
      <c r="I16" s="28">
        <v>12</v>
      </c>
      <c r="J16" s="29">
        <f>G16*Q26</f>
        <v>952.05</v>
      </c>
      <c r="K16" s="46">
        <v>180</v>
      </c>
      <c r="L16" s="68">
        <v>5.71</v>
      </c>
      <c r="M16" s="67">
        <v>10.7</v>
      </c>
      <c r="N16" s="28">
        <v>12</v>
      </c>
      <c r="O16" s="29">
        <f>L16*Q26</f>
        <v>942.15</v>
      </c>
    </row>
    <row r="17" spans="1:15" ht="17.25" customHeight="1">
      <c r="A17" s="47">
        <v>225</v>
      </c>
      <c r="B17" s="65" t="s">
        <v>27</v>
      </c>
      <c r="C17" s="65" t="s">
        <v>99</v>
      </c>
      <c r="D17" s="28">
        <v>12</v>
      </c>
      <c r="E17" s="29">
        <f>B17*Q26</f>
        <v>970.1999999999999</v>
      </c>
      <c r="F17" s="47">
        <v>225</v>
      </c>
      <c r="G17" s="66">
        <v>7.29</v>
      </c>
      <c r="H17" s="27">
        <v>10.8</v>
      </c>
      <c r="I17" s="28">
        <v>12</v>
      </c>
      <c r="J17" s="29">
        <f>G17*Q26</f>
        <v>1202.85</v>
      </c>
      <c r="K17" s="53">
        <v>200</v>
      </c>
      <c r="L17" s="66">
        <v>7.04</v>
      </c>
      <c r="M17" s="64">
        <v>11.9</v>
      </c>
      <c r="N17" s="28">
        <v>12</v>
      </c>
      <c r="O17" s="29">
        <f>L17*Q26</f>
        <v>1161.6</v>
      </c>
    </row>
    <row r="18" spans="1:15" ht="17.25" customHeight="1">
      <c r="A18" s="47">
        <v>250</v>
      </c>
      <c r="B18" s="65" t="s">
        <v>28</v>
      </c>
      <c r="C18" s="65" t="s">
        <v>100</v>
      </c>
      <c r="D18" s="28">
        <v>12</v>
      </c>
      <c r="E18" s="29">
        <f>B18*Q26</f>
        <v>1202.85</v>
      </c>
      <c r="F18" s="47">
        <v>250</v>
      </c>
      <c r="G18" s="66">
        <v>8.92</v>
      </c>
      <c r="H18" s="27">
        <v>11.9</v>
      </c>
      <c r="I18" s="28">
        <v>12</v>
      </c>
      <c r="J18" s="29">
        <f>G18*Q26</f>
        <v>1471.8</v>
      </c>
      <c r="K18" s="53">
        <v>225</v>
      </c>
      <c r="L18" s="66">
        <v>8.94</v>
      </c>
      <c r="M18" s="64">
        <v>13.4</v>
      </c>
      <c r="N18" s="28">
        <v>12</v>
      </c>
      <c r="O18" s="29">
        <f>L18*Q26</f>
        <v>1475.1</v>
      </c>
    </row>
    <row r="19" spans="1:15" ht="17.25" customHeight="1">
      <c r="A19" s="47">
        <v>280</v>
      </c>
      <c r="B19" s="65" t="s">
        <v>29</v>
      </c>
      <c r="C19" s="65" t="s">
        <v>101</v>
      </c>
      <c r="D19" s="28">
        <v>12</v>
      </c>
      <c r="E19" s="29">
        <f>B19*Q26</f>
        <v>1499.85</v>
      </c>
      <c r="F19" s="47">
        <v>280</v>
      </c>
      <c r="G19" s="66">
        <v>11.3</v>
      </c>
      <c r="H19" s="27">
        <v>13.4</v>
      </c>
      <c r="I19" s="28">
        <v>12</v>
      </c>
      <c r="J19" s="29">
        <f>G19*Q26</f>
        <v>1864.5000000000002</v>
      </c>
      <c r="K19" s="53">
        <v>250</v>
      </c>
      <c r="L19" s="66">
        <v>11</v>
      </c>
      <c r="M19" s="64">
        <v>14.8</v>
      </c>
      <c r="N19" s="28">
        <v>12</v>
      </c>
      <c r="O19" s="29">
        <f>L19*Q26</f>
        <v>1815</v>
      </c>
    </row>
    <row r="20" spans="1:15" ht="17.25" customHeight="1">
      <c r="A20" s="47">
        <v>315</v>
      </c>
      <c r="B20" s="65" t="s">
        <v>30</v>
      </c>
      <c r="C20" s="65" t="s">
        <v>102</v>
      </c>
      <c r="D20" s="28">
        <v>12</v>
      </c>
      <c r="E20" s="29">
        <f>B20*Q26</f>
        <v>1914</v>
      </c>
      <c r="F20" s="47">
        <v>315</v>
      </c>
      <c r="G20" s="66">
        <v>14.2</v>
      </c>
      <c r="H20" s="27">
        <v>15</v>
      </c>
      <c r="I20" s="28">
        <v>12</v>
      </c>
      <c r="J20" s="29">
        <f>G20*Q26</f>
        <v>2343</v>
      </c>
      <c r="K20" s="53">
        <v>280</v>
      </c>
      <c r="L20" s="66">
        <v>13.8</v>
      </c>
      <c r="M20" s="64">
        <v>16.6</v>
      </c>
      <c r="N20" s="28">
        <v>12</v>
      </c>
      <c r="O20" s="29">
        <f>L20*Q26</f>
        <v>2277</v>
      </c>
    </row>
    <row r="21" spans="1:15" ht="17.25" customHeight="1">
      <c r="A21" s="47"/>
      <c r="B21" s="26"/>
      <c r="C21" s="27"/>
      <c r="D21" s="28"/>
      <c r="E21" s="29"/>
      <c r="F21" s="47"/>
      <c r="G21" s="26"/>
      <c r="H21" s="27"/>
      <c r="I21" s="28"/>
      <c r="J21" s="29"/>
      <c r="K21" s="53">
        <v>315</v>
      </c>
      <c r="L21" s="66">
        <v>17.4</v>
      </c>
      <c r="M21" s="64">
        <v>18.7</v>
      </c>
      <c r="N21" s="28">
        <v>12</v>
      </c>
      <c r="O21" s="29">
        <f>L21*Q26</f>
        <v>2870.9999999999995</v>
      </c>
    </row>
    <row r="22" spans="1:15" ht="17.25" customHeight="1">
      <c r="A22" s="47"/>
      <c r="B22" s="26"/>
      <c r="C22" s="27"/>
      <c r="D22" s="28"/>
      <c r="E22" s="29"/>
      <c r="F22" s="47"/>
      <c r="G22" s="26"/>
      <c r="H22" s="27"/>
      <c r="I22" s="28"/>
      <c r="J22" s="29"/>
      <c r="K22" s="47"/>
      <c r="L22" s="26"/>
      <c r="M22" s="31"/>
      <c r="N22" s="28"/>
      <c r="O22" s="29"/>
    </row>
    <row r="23" spans="1:15" ht="17.25" customHeight="1">
      <c r="A23" s="47"/>
      <c r="B23" s="26"/>
      <c r="C23" s="27"/>
      <c r="D23" s="28"/>
      <c r="E23" s="29"/>
      <c r="F23" s="47"/>
      <c r="G23" s="26"/>
      <c r="H23" s="27"/>
      <c r="I23" s="28"/>
      <c r="J23" s="29"/>
      <c r="K23" s="47"/>
      <c r="L23" s="26"/>
      <c r="M23" s="31"/>
      <c r="N23" s="28"/>
      <c r="O23" s="29"/>
    </row>
    <row r="24" spans="1:15" ht="17.25" customHeight="1">
      <c r="A24" s="47"/>
      <c r="B24" s="26"/>
      <c r="C24" s="27"/>
      <c r="D24" s="28"/>
      <c r="E24" s="29"/>
      <c r="F24" s="47"/>
      <c r="G24" s="26"/>
      <c r="H24" s="27"/>
      <c r="I24" s="28"/>
      <c r="J24" s="29"/>
      <c r="K24" s="47"/>
      <c r="L24" s="26"/>
      <c r="M24" s="31"/>
      <c r="N24" s="28"/>
      <c r="O24" s="29"/>
    </row>
    <row r="25" spans="1:15" ht="17.25" customHeight="1">
      <c r="A25" s="47"/>
      <c r="B25" s="26"/>
      <c r="C25" s="27"/>
      <c r="D25" s="28"/>
      <c r="E25" s="29"/>
      <c r="F25" s="47"/>
      <c r="G25" s="26"/>
      <c r="H25" s="27"/>
      <c r="I25" s="28"/>
      <c r="J25" s="29"/>
      <c r="K25" s="47"/>
      <c r="L25" s="26"/>
      <c r="M25" s="31"/>
      <c r="N25" s="28"/>
      <c r="O25" s="29"/>
    </row>
    <row r="26" spans="1:17" ht="17.25" customHeight="1" thickBot="1">
      <c r="A26" s="48"/>
      <c r="B26" s="32"/>
      <c r="C26" s="33"/>
      <c r="D26" s="34"/>
      <c r="E26" s="35"/>
      <c r="F26" s="48"/>
      <c r="G26" s="32"/>
      <c r="H26" s="33"/>
      <c r="I26" s="34"/>
      <c r="J26" s="35"/>
      <c r="K26" s="48"/>
      <c r="L26" s="32"/>
      <c r="M26" s="36"/>
      <c r="N26" s="34"/>
      <c r="O26" s="35"/>
      <c r="Q26">
        <v>165</v>
      </c>
    </row>
    <row r="27" spans="11:15" ht="33.75" customHeight="1" thickBot="1">
      <c r="K27" s="6"/>
      <c r="L27" s="6"/>
      <c r="M27" s="6"/>
      <c r="N27" s="6"/>
      <c r="O27" s="6"/>
    </row>
    <row r="28" spans="1:17" ht="33.75" customHeight="1" thickBot="1">
      <c r="A28" s="91" t="s">
        <v>13</v>
      </c>
      <c r="B28" s="92"/>
      <c r="C28" s="92"/>
      <c r="D28" s="92"/>
      <c r="E28" s="93"/>
      <c r="F28" s="91" t="s">
        <v>14</v>
      </c>
      <c r="G28" s="92"/>
      <c r="H28" s="92"/>
      <c r="I28" s="92"/>
      <c r="J28" s="93"/>
      <c r="K28" s="7"/>
      <c r="L28" s="94"/>
      <c r="M28" s="94"/>
      <c r="N28" s="94"/>
      <c r="O28" s="94"/>
      <c r="P28" s="94"/>
      <c r="Q28" s="94"/>
    </row>
    <row r="29" spans="1:17" ht="37.5" customHeight="1" thickBot="1">
      <c r="A29" s="71" t="s">
        <v>10</v>
      </c>
      <c r="B29" s="74" t="s">
        <v>17</v>
      </c>
      <c r="C29" s="74" t="s">
        <v>4</v>
      </c>
      <c r="D29" s="74" t="s">
        <v>11</v>
      </c>
      <c r="E29" s="88" t="s">
        <v>12</v>
      </c>
      <c r="F29" s="54" t="s">
        <v>15</v>
      </c>
      <c r="G29" s="49" t="s">
        <v>17</v>
      </c>
      <c r="H29" s="54" t="s">
        <v>4</v>
      </c>
      <c r="I29" s="54" t="s">
        <v>11</v>
      </c>
      <c r="J29" s="55" t="s">
        <v>12</v>
      </c>
      <c r="K29" s="7"/>
      <c r="L29" s="94"/>
      <c r="M29" s="94"/>
      <c r="N29" s="94"/>
      <c r="O29" s="94"/>
      <c r="P29" s="94"/>
      <c r="Q29" s="94"/>
    </row>
    <row r="30" spans="1:15" ht="21.75" customHeight="1">
      <c r="A30" s="72"/>
      <c r="B30" s="75"/>
      <c r="C30" s="75"/>
      <c r="D30" s="75"/>
      <c r="E30" s="89"/>
      <c r="F30" s="56">
        <v>20</v>
      </c>
      <c r="G30" s="69" t="s">
        <v>79</v>
      </c>
      <c r="H30" s="69" t="s">
        <v>40</v>
      </c>
      <c r="I30" s="37">
        <v>100</v>
      </c>
      <c r="J30" s="38">
        <f>G30*Q26</f>
        <v>19.14</v>
      </c>
      <c r="K30" s="7"/>
      <c r="L30" s="7"/>
      <c r="M30" s="7"/>
      <c r="N30" s="7"/>
      <c r="O30" s="7"/>
    </row>
    <row r="31" spans="1:15" ht="21.75" customHeight="1" thickBot="1">
      <c r="A31" s="73"/>
      <c r="B31" s="76"/>
      <c r="C31" s="76"/>
      <c r="D31" s="76"/>
      <c r="E31" s="90"/>
      <c r="F31" s="61">
        <v>25</v>
      </c>
      <c r="G31" s="65" t="s">
        <v>80</v>
      </c>
      <c r="H31" s="65" t="s">
        <v>103</v>
      </c>
      <c r="I31" s="28">
        <v>100</v>
      </c>
      <c r="J31" s="29">
        <f>G31*Q26</f>
        <v>27.885</v>
      </c>
      <c r="K31" s="7"/>
      <c r="L31" s="7"/>
      <c r="M31" s="7"/>
      <c r="N31" s="7"/>
      <c r="O31" s="7"/>
    </row>
    <row r="32" spans="1:15" ht="21.75" customHeight="1">
      <c r="A32" s="53">
        <v>25</v>
      </c>
      <c r="B32" s="65" t="s">
        <v>68</v>
      </c>
      <c r="C32" s="65" t="s">
        <v>40</v>
      </c>
      <c r="D32" s="62">
        <v>100</v>
      </c>
      <c r="E32" s="70">
        <f>Q26*B32</f>
        <v>24.419999999999998</v>
      </c>
      <c r="F32" s="61">
        <v>32</v>
      </c>
      <c r="G32" s="65" t="s">
        <v>81</v>
      </c>
      <c r="H32" s="65" t="s">
        <v>42</v>
      </c>
      <c r="I32" s="62">
        <v>100</v>
      </c>
      <c r="J32" s="63">
        <f>G32*Q26</f>
        <v>45.705000000000005</v>
      </c>
      <c r="K32" s="7"/>
      <c r="L32" s="7"/>
      <c r="M32" s="7"/>
      <c r="N32" s="7"/>
      <c r="O32" s="7"/>
    </row>
    <row r="33" spans="1:16" ht="20.25" customHeight="1">
      <c r="A33" s="53">
        <v>32</v>
      </c>
      <c r="B33" s="65" t="s">
        <v>69</v>
      </c>
      <c r="C33" s="65" t="s">
        <v>41</v>
      </c>
      <c r="D33" s="62">
        <v>100</v>
      </c>
      <c r="E33" s="29">
        <f>B33*Q26</f>
        <v>37.785000000000004</v>
      </c>
      <c r="F33" s="57">
        <v>40</v>
      </c>
      <c r="G33" s="65" t="s">
        <v>82</v>
      </c>
      <c r="H33" s="65" t="s">
        <v>60</v>
      </c>
      <c r="I33" s="28">
        <v>100</v>
      </c>
      <c r="J33" s="29">
        <f>G33*Q26</f>
        <v>70.455</v>
      </c>
      <c r="K33" s="7"/>
      <c r="L33" s="87"/>
      <c r="M33" s="87"/>
      <c r="N33" s="87"/>
      <c r="O33" s="87"/>
      <c r="P33" s="87"/>
    </row>
    <row r="34" spans="1:11" ht="17.25" customHeight="1">
      <c r="A34" s="53">
        <v>40</v>
      </c>
      <c r="B34" s="65" t="s">
        <v>70</v>
      </c>
      <c r="C34" s="65" t="s">
        <v>42</v>
      </c>
      <c r="D34" s="62">
        <v>100</v>
      </c>
      <c r="E34" s="29">
        <f>B34*Q26</f>
        <v>58.245</v>
      </c>
      <c r="F34" s="57">
        <v>50</v>
      </c>
      <c r="G34" s="65" t="s">
        <v>83</v>
      </c>
      <c r="H34" s="65" t="s">
        <v>104</v>
      </c>
      <c r="I34" s="28">
        <v>100</v>
      </c>
      <c r="J34" s="29">
        <f>G34*Q26</f>
        <v>109.39500000000001</v>
      </c>
      <c r="K34" s="7"/>
    </row>
    <row r="35" spans="1:11" ht="15.75" customHeight="1">
      <c r="A35" s="53">
        <v>50</v>
      </c>
      <c r="B35" s="65" t="s">
        <v>71</v>
      </c>
      <c r="C35" s="65" t="s">
        <v>60</v>
      </c>
      <c r="D35" s="62">
        <v>100</v>
      </c>
      <c r="E35" s="29">
        <f>B35*Q26</f>
        <v>89.92500000000001</v>
      </c>
      <c r="F35" s="57">
        <v>63</v>
      </c>
      <c r="G35" s="65" t="s">
        <v>84</v>
      </c>
      <c r="H35" s="65" t="s">
        <v>105</v>
      </c>
      <c r="I35" s="28">
        <v>100</v>
      </c>
      <c r="J35" s="29">
        <f>G35*Q26</f>
        <v>173.25</v>
      </c>
      <c r="K35" s="7"/>
    </row>
    <row r="36" spans="1:18" ht="17.25" customHeight="1">
      <c r="A36" s="53">
        <v>63</v>
      </c>
      <c r="B36" s="65" t="s">
        <v>72</v>
      </c>
      <c r="C36" s="65" t="s">
        <v>61</v>
      </c>
      <c r="D36" s="62">
        <v>100</v>
      </c>
      <c r="E36" s="29">
        <f>B36*Q26</f>
        <v>143.385</v>
      </c>
      <c r="F36" s="57">
        <v>75</v>
      </c>
      <c r="G36" s="65" t="s">
        <v>85</v>
      </c>
      <c r="H36" s="65" t="s">
        <v>106</v>
      </c>
      <c r="I36" s="28">
        <v>100</v>
      </c>
      <c r="J36" s="29">
        <f>G36*Q26</f>
        <v>240.9</v>
      </c>
      <c r="K36" s="7"/>
      <c r="L36" s="8"/>
      <c r="M36" s="8"/>
      <c r="N36" s="8"/>
      <c r="O36" s="8"/>
      <c r="P36" s="8"/>
      <c r="Q36" s="8"/>
      <c r="R36" s="8"/>
    </row>
    <row r="37" spans="1:21" ht="15.75" customHeight="1">
      <c r="A37" s="53">
        <v>75</v>
      </c>
      <c r="B37" s="65" t="s">
        <v>73</v>
      </c>
      <c r="C37" s="65" t="s">
        <v>62</v>
      </c>
      <c r="D37" s="62">
        <v>100</v>
      </c>
      <c r="E37" s="29">
        <f>B37*Q26</f>
        <v>202.95</v>
      </c>
      <c r="F37" s="57">
        <v>90</v>
      </c>
      <c r="G37" s="65" t="s">
        <v>86</v>
      </c>
      <c r="H37" s="65" t="s">
        <v>107</v>
      </c>
      <c r="I37" s="28">
        <v>100</v>
      </c>
      <c r="J37" s="29">
        <f>G37*Q26</f>
        <v>349.8</v>
      </c>
      <c r="L37" s="9"/>
      <c r="M37" s="10"/>
      <c r="N37" s="10"/>
      <c r="O37" s="10"/>
      <c r="P37" s="11"/>
      <c r="Q37" s="12"/>
      <c r="R37" s="13"/>
      <c r="S37" s="13"/>
      <c r="T37" s="14"/>
      <c r="U37" s="14"/>
    </row>
    <row r="38" spans="1:21" ht="15.75" customHeight="1">
      <c r="A38" s="53">
        <v>90</v>
      </c>
      <c r="B38" s="65" t="s">
        <v>74</v>
      </c>
      <c r="C38" s="65" t="s">
        <v>63</v>
      </c>
      <c r="D38" s="28">
        <v>12</v>
      </c>
      <c r="E38" s="29">
        <f>B38*Q26</f>
        <v>290.4</v>
      </c>
      <c r="F38" s="57">
        <v>110</v>
      </c>
      <c r="G38" s="65" t="s">
        <v>87</v>
      </c>
      <c r="H38" s="65" t="s">
        <v>108</v>
      </c>
      <c r="I38" s="28">
        <v>12</v>
      </c>
      <c r="J38" s="29">
        <f>G38*Q26</f>
        <v>518.1</v>
      </c>
      <c r="L38" s="15"/>
      <c r="M38" s="15"/>
      <c r="N38" s="15"/>
      <c r="O38" s="15"/>
      <c r="P38" s="15"/>
      <c r="Q38" s="15"/>
      <c r="R38" s="13"/>
      <c r="S38" s="13"/>
      <c r="T38" s="14"/>
      <c r="U38" s="14"/>
    </row>
    <row r="39" spans="1:21" ht="15.75" customHeight="1">
      <c r="A39" s="53">
        <v>110</v>
      </c>
      <c r="B39" s="65" t="s">
        <v>75</v>
      </c>
      <c r="C39" s="65" t="s">
        <v>64</v>
      </c>
      <c r="D39" s="28">
        <v>12</v>
      </c>
      <c r="E39" s="29">
        <f>B39*Q26</f>
        <v>430.65</v>
      </c>
      <c r="F39" s="57">
        <v>125</v>
      </c>
      <c r="G39" s="65" t="s">
        <v>88</v>
      </c>
      <c r="H39" s="65" t="s">
        <v>109</v>
      </c>
      <c r="I39" s="28">
        <v>12</v>
      </c>
      <c r="J39" s="29">
        <f>G39*Q26</f>
        <v>673.2</v>
      </c>
      <c r="L39" s="15"/>
      <c r="M39" s="15"/>
      <c r="N39" s="15"/>
      <c r="O39" s="15"/>
      <c r="P39" s="16"/>
      <c r="Q39" s="16"/>
      <c r="R39" s="13"/>
      <c r="S39" s="13"/>
      <c r="T39" s="14"/>
      <c r="U39" s="14"/>
    </row>
    <row r="40" spans="1:21" ht="15.75" customHeight="1">
      <c r="A40" s="53">
        <v>125</v>
      </c>
      <c r="B40" s="65" t="s">
        <v>76</v>
      </c>
      <c r="C40" s="65" t="s">
        <v>65</v>
      </c>
      <c r="D40" s="28">
        <v>12</v>
      </c>
      <c r="E40" s="29">
        <f>B40*Q26</f>
        <v>556.0500000000001</v>
      </c>
      <c r="F40" s="57">
        <v>140</v>
      </c>
      <c r="G40" s="65" t="s">
        <v>89</v>
      </c>
      <c r="H40" s="65" t="s">
        <v>110</v>
      </c>
      <c r="I40" s="28">
        <v>12</v>
      </c>
      <c r="J40" s="29">
        <f>G40*Q26</f>
        <v>838.2</v>
      </c>
      <c r="L40" s="15"/>
      <c r="M40" s="15"/>
      <c r="N40" s="15"/>
      <c r="O40" s="15"/>
      <c r="P40" s="15"/>
      <c r="Q40" s="15"/>
      <c r="R40" s="13"/>
      <c r="S40" s="13"/>
      <c r="T40" s="14"/>
      <c r="U40" s="14"/>
    </row>
    <row r="41" spans="1:21" ht="15" customHeight="1">
      <c r="A41" s="53">
        <v>140</v>
      </c>
      <c r="B41" s="65" t="s">
        <v>77</v>
      </c>
      <c r="C41" s="65" t="s">
        <v>66</v>
      </c>
      <c r="D41" s="28">
        <v>12</v>
      </c>
      <c r="E41" s="29">
        <f>B41*Q26</f>
        <v>696.3</v>
      </c>
      <c r="F41" s="57">
        <v>160</v>
      </c>
      <c r="G41" s="65" t="s">
        <v>90</v>
      </c>
      <c r="H41" s="65" t="s">
        <v>111</v>
      </c>
      <c r="I41" s="28">
        <v>12</v>
      </c>
      <c r="J41" s="29">
        <f>G41*Q26</f>
        <v>1100.55</v>
      </c>
      <c r="L41" s="15"/>
      <c r="M41" s="15"/>
      <c r="N41" s="15"/>
      <c r="O41" s="15"/>
      <c r="P41" s="15"/>
      <c r="Q41" s="15"/>
      <c r="R41" s="13"/>
      <c r="S41" s="13"/>
      <c r="T41" s="14"/>
      <c r="U41" s="14"/>
    </row>
    <row r="42" spans="1:21" ht="15.75" customHeight="1">
      <c r="A42" s="53">
        <v>160</v>
      </c>
      <c r="B42" s="65" t="s">
        <v>78</v>
      </c>
      <c r="C42" s="65" t="s">
        <v>67</v>
      </c>
      <c r="D42" s="28">
        <v>12</v>
      </c>
      <c r="E42" s="29">
        <f>B42*Q26</f>
        <v>907.5</v>
      </c>
      <c r="F42" s="58">
        <v>180</v>
      </c>
      <c r="G42" s="64">
        <v>8.43</v>
      </c>
      <c r="H42" s="64">
        <v>16.4</v>
      </c>
      <c r="I42" s="28">
        <v>12</v>
      </c>
      <c r="J42" s="29">
        <f>G42*Q26</f>
        <v>1390.95</v>
      </c>
      <c r="L42" s="15"/>
      <c r="M42" s="15"/>
      <c r="N42" s="15"/>
      <c r="O42" s="15"/>
      <c r="P42" s="15"/>
      <c r="Q42" s="15"/>
      <c r="R42" s="13"/>
      <c r="S42" s="13"/>
      <c r="T42" s="14"/>
      <c r="U42" s="14"/>
    </row>
    <row r="43" spans="1:21" ht="17.25" customHeight="1">
      <c r="A43" s="46">
        <v>180</v>
      </c>
      <c r="B43" s="64">
        <v>6.98</v>
      </c>
      <c r="C43" s="64">
        <v>13.3</v>
      </c>
      <c r="D43" s="28">
        <v>12</v>
      </c>
      <c r="E43" s="29">
        <f>B43*Q26</f>
        <v>1151.7</v>
      </c>
      <c r="F43" s="59">
        <v>200</v>
      </c>
      <c r="G43" s="64">
        <v>10.4</v>
      </c>
      <c r="H43" s="64">
        <v>18.2</v>
      </c>
      <c r="I43" s="28">
        <v>12</v>
      </c>
      <c r="J43" s="29">
        <f>G43*Q26</f>
        <v>1716</v>
      </c>
      <c r="L43" s="15"/>
      <c r="M43" s="15"/>
      <c r="N43" s="15"/>
      <c r="O43" s="15"/>
      <c r="P43" s="15"/>
      <c r="Q43" s="15"/>
      <c r="R43" s="13"/>
      <c r="S43" s="13"/>
      <c r="T43" s="14"/>
      <c r="U43" s="14"/>
    </row>
    <row r="44" spans="1:21" ht="15.75" customHeight="1">
      <c r="A44" s="53">
        <v>200</v>
      </c>
      <c r="B44" s="64">
        <v>8.56</v>
      </c>
      <c r="C44" s="64">
        <v>14.7</v>
      </c>
      <c r="D44" s="28">
        <v>12</v>
      </c>
      <c r="E44" s="29">
        <f>B44*Q26</f>
        <v>1412.4</v>
      </c>
      <c r="F44" s="59">
        <v>225</v>
      </c>
      <c r="G44" s="64">
        <v>13.2</v>
      </c>
      <c r="H44" s="64">
        <v>20.5</v>
      </c>
      <c r="I44" s="28">
        <v>12</v>
      </c>
      <c r="J44" s="29">
        <f>G44*Q26</f>
        <v>2178</v>
      </c>
      <c r="L44" s="15"/>
      <c r="M44" s="15"/>
      <c r="N44" s="15"/>
      <c r="O44" s="15"/>
      <c r="P44" s="15"/>
      <c r="Q44" s="15"/>
      <c r="R44" s="13"/>
      <c r="S44" s="13"/>
      <c r="T44" s="14"/>
      <c r="U44" s="14"/>
    </row>
    <row r="45" spans="1:21" ht="18" customHeight="1">
      <c r="A45" s="53">
        <v>225</v>
      </c>
      <c r="B45" s="64">
        <v>10.9</v>
      </c>
      <c r="C45" s="64">
        <v>16.6</v>
      </c>
      <c r="D45" s="28">
        <v>12</v>
      </c>
      <c r="E45" s="29">
        <f>B45*Q26</f>
        <v>1798.5</v>
      </c>
      <c r="F45" s="59">
        <v>250</v>
      </c>
      <c r="G45" s="64">
        <v>16.2</v>
      </c>
      <c r="H45" s="64">
        <v>22.7</v>
      </c>
      <c r="I45" s="28">
        <v>12</v>
      </c>
      <c r="J45" s="29">
        <f>G45*Q26</f>
        <v>2673</v>
      </c>
      <c r="L45" s="77"/>
      <c r="M45" s="77"/>
      <c r="N45" s="77"/>
      <c r="O45" s="77"/>
      <c r="P45" s="77"/>
      <c r="Q45" s="77"/>
      <c r="R45" s="13"/>
      <c r="S45" s="13"/>
      <c r="T45" s="14"/>
      <c r="U45" s="14"/>
    </row>
    <row r="46" spans="1:21" ht="17.25" customHeight="1">
      <c r="A46" s="53">
        <v>250</v>
      </c>
      <c r="B46" s="64">
        <v>13.4</v>
      </c>
      <c r="C46" s="64">
        <v>18.4</v>
      </c>
      <c r="D46" s="28">
        <v>12</v>
      </c>
      <c r="E46" s="29">
        <f>B46*Q26</f>
        <v>2211</v>
      </c>
      <c r="F46" s="59">
        <v>280</v>
      </c>
      <c r="G46" s="64">
        <v>20.3</v>
      </c>
      <c r="H46" s="64">
        <v>25.4</v>
      </c>
      <c r="I46" s="28">
        <v>12</v>
      </c>
      <c r="J46" s="29">
        <f>G46*Q26</f>
        <v>3349.5</v>
      </c>
      <c r="L46" s="77"/>
      <c r="M46" s="77"/>
      <c r="N46" s="77"/>
      <c r="O46" s="77"/>
      <c r="P46" s="77"/>
      <c r="Q46" s="77"/>
      <c r="R46" s="13"/>
      <c r="S46" s="13"/>
      <c r="T46" s="14"/>
      <c r="U46" s="14"/>
    </row>
    <row r="47" spans="1:21" ht="18" customHeight="1">
      <c r="A47" s="53">
        <v>280</v>
      </c>
      <c r="B47" s="64">
        <v>16.8</v>
      </c>
      <c r="C47" s="64">
        <v>20.6</v>
      </c>
      <c r="D47" s="28">
        <v>12</v>
      </c>
      <c r="E47" s="29">
        <f>B47*Q26</f>
        <v>2772</v>
      </c>
      <c r="F47" s="59">
        <v>315</v>
      </c>
      <c r="G47" s="64">
        <v>25.7</v>
      </c>
      <c r="H47" s="64">
        <v>28.6</v>
      </c>
      <c r="I47" s="28">
        <v>12</v>
      </c>
      <c r="J47" s="29">
        <f>G47*Q26</f>
        <v>4240.5</v>
      </c>
      <c r="L47" s="77"/>
      <c r="M47" s="77"/>
      <c r="N47" s="77"/>
      <c r="O47" s="77"/>
      <c r="P47" s="77"/>
      <c r="Q47" s="77"/>
      <c r="R47" s="13"/>
      <c r="S47" s="13"/>
      <c r="T47" s="14"/>
      <c r="U47" s="14"/>
    </row>
    <row r="48" spans="1:21" ht="15" customHeight="1">
      <c r="A48" s="53">
        <v>315</v>
      </c>
      <c r="B48" s="64">
        <v>21.3</v>
      </c>
      <c r="C48" s="64">
        <v>23.2</v>
      </c>
      <c r="D48" s="28">
        <v>200</v>
      </c>
      <c r="E48" s="29">
        <f>B48*Q26</f>
        <v>3514.5</v>
      </c>
      <c r="F48" s="59"/>
      <c r="G48" s="26"/>
      <c r="H48" s="31"/>
      <c r="I48" s="28"/>
      <c r="J48" s="29"/>
      <c r="L48" s="77"/>
      <c r="M48" s="77"/>
      <c r="N48" s="77"/>
      <c r="O48" s="77"/>
      <c r="P48" s="77"/>
      <c r="Q48" s="77"/>
      <c r="R48" s="13"/>
      <c r="S48" s="13"/>
      <c r="T48" s="14"/>
      <c r="U48" s="14"/>
    </row>
    <row r="49" spans="1:21" ht="15.75" customHeight="1">
      <c r="A49" s="47"/>
      <c r="B49" s="26"/>
      <c r="C49" s="31"/>
      <c r="D49" s="28"/>
      <c r="E49" s="29"/>
      <c r="F49" s="59"/>
      <c r="G49" s="26"/>
      <c r="H49" s="31"/>
      <c r="I49" s="28"/>
      <c r="J49" s="29"/>
      <c r="L49" s="77"/>
      <c r="M49" s="77"/>
      <c r="N49" s="77"/>
      <c r="O49" s="77"/>
      <c r="P49" s="77"/>
      <c r="Q49" s="77"/>
      <c r="R49" s="13"/>
      <c r="S49" s="13"/>
      <c r="T49" s="14"/>
      <c r="U49" s="14"/>
    </row>
    <row r="50" spans="1:21" ht="15.75" customHeight="1">
      <c r="A50" s="47"/>
      <c r="B50" s="26"/>
      <c r="C50" s="31"/>
      <c r="D50" s="28"/>
      <c r="E50" s="29"/>
      <c r="F50" s="59"/>
      <c r="G50" s="26"/>
      <c r="H50" s="31"/>
      <c r="I50" s="28"/>
      <c r="J50" s="29"/>
      <c r="L50" s="77"/>
      <c r="M50" s="77"/>
      <c r="N50" s="77"/>
      <c r="O50" s="77"/>
      <c r="P50" s="77"/>
      <c r="Q50" s="77"/>
      <c r="R50" s="13"/>
      <c r="S50" s="13"/>
      <c r="T50" s="14"/>
      <c r="U50" s="14"/>
    </row>
    <row r="51" spans="1:21" ht="15" customHeight="1">
      <c r="A51" s="47"/>
      <c r="B51" s="26"/>
      <c r="C51" s="31"/>
      <c r="D51" s="28"/>
      <c r="E51" s="29"/>
      <c r="F51" s="59"/>
      <c r="G51" s="26"/>
      <c r="H51" s="31"/>
      <c r="I51" s="28"/>
      <c r="J51" s="29"/>
      <c r="L51" s="77"/>
      <c r="M51" s="77"/>
      <c r="N51" s="77"/>
      <c r="O51" s="77"/>
      <c r="P51" s="77"/>
      <c r="Q51" s="77"/>
      <c r="R51" s="17"/>
      <c r="S51" s="18"/>
      <c r="T51" s="14"/>
      <c r="U51" s="14"/>
    </row>
    <row r="52" spans="1:21" ht="17.25" customHeight="1">
      <c r="A52" s="47"/>
      <c r="B52" s="26"/>
      <c r="C52" s="31"/>
      <c r="D52" s="28"/>
      <c r="E52" s="29"/>
      <c r="F52" s="59"/>
      <c r="G52" s="26"/>
      <c r="H52" s="39"/>
      <c r="I52" s="28"/>
      <c r="J52" s="43"/>
      <c r="L52" s="77"/>
      <c r="M52" s="77"/>
      <c r="N52" s="77"/>
      <c r="O52" s="77"/>
      <c r="P52" s="77"/>
      <c r="Q52" s="77"/>
      <c r="R52" s="17"/>
      <c r="S52" s="19"/>
      <c r="T52" s="14"/>
      <c r="U52" s="14"/>
    </row>
    <row r="53" spans="1:17" ht="13.5" thickBot="1">
      <c r="A53" s="48"/>
      <c r="B53" s="32"/>
      <c r="C53" s="36"/>
      <c r="D53" s="34"/>
      <c r="E53" s="35"/>
      <c r="F53" s="60"/>
      <c r="G53" s="32"/>
      <c r="H53" s="40"/>
      <c r="I53" s="34"/>
      <c r="J53" s="44"/>
      <c r="L53" s="77"/>
      <c r="M53" s="77"/>
      <c r="N53" s="77"/>
      <c r="O53" s="77"/>
      <c r="P53" s="77"/>
      <c r="Q53" s="12"/>
    </row>
    <row r="54" spans="2:17" ht="18">
      <c r="B54" s="20"/>
      <c r="F54" s="2"/>
      <c r="G54" s="83" t="s">
        <v>16</v>
      </c>
      <c r="H54" s="83">
        <v>0</v>
      </c>
      <c r="I54" s="83">
        <v>0</v>
      </c>
      <c r="J54" s="83">
        <v>0</v>
      </c>
      <c r="M54" s="21"/>
      <c r="N54" s="21"/>
      <c r="O54" s="21"/>
      <c r="P54" s="21"/>
      <c r="Q54" s="21"/>
    </row>
    <row r="55" spans="13:17" ht="12.75">
      <c r="M55" s="21"/>
      <c r="N55" s="21"/>
      <c r="O55" s="21"/>
      <c r="P55" s="21"/>
      <c r="Q55" s="21"/>
    </row>
    <row r="56" spans="13:17" ht="12.75">
      <c r="M56" s="21"/>
      <c r="N56" s="21"/>
      <c r="O56" s="21"/>
      <c r="P56" s="21"/>
      <c r="Q56" s="21"/>
    </row>
  </sheetData>
  <sheetProtection/>
  <mergeCells count="25">
    <mergeCell ref="E29:E31"/>
    <mergeCell ref="K4:O4"/>
    <mergeCell ref="A28:E28"/>
    <mergeCell ref="F28:J28"/>
    <mergeCell ref="L28:Q29"/>
    <mergeCell ref="A1:D2"/>
    <mergeCell ref="E1:O1"/>
    <mergeCell ref="L52:Q52"/>
    <mergeCell ref="G54:J54"/>
    <mergeCell ref="E2:L2"/>
    <mergeCell ref="L33:P33"/>
    <mergeCell ref="L45:Q45"/>
    <mergeCell ref="L46:Q46"/>
    <mergeCell ref="L53:P53"/>
    <mergeCell ref="L48:Q48"/>
    <mergeCell ref="A29:A31"/>
    <mergeCell ref="B29:B31"/>
    <mergeCell ref="L47:Q47"/>
    <mergeCell ref="F4:J4"/>
    <mergeCell ref="D29:D31"/>
    <mergeCell ref="L51:Q51"/>
    <mergeCell ref="L49:Q49"/>
    <mergeCell ref="A4:E4"/>
    <mergeCell ref="L50:Q50"/>
    <mergeCell ref="C29:C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2" r:id="rId1"/>
  <ignoredErrors>
    <ignoredError sqref="B32:B48 G6:G20 L6:L21 B8:B20 G30:G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2012-06-04T10:18:11Z</cp:lastPrinted>
  <dcterms:created xsi:type="dcterms:W3CDTF">1996-10-08T23:32:33Z</dcterms:created>
  <dcterms:modified xsi:type="dcterms:W3CDTF">2016-02-15T12:45:20Z</dcterms:modified>
  <cp:category/>
  <cp:version/>
  <cp:contentType/>
  <cp:contentStatus/>
</cp:coreProperties>
</file>